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480" windowHeight="70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1" i="1" l="1"/>
  <c r="E32" i="1"/>
  <c r="E33" i="1"/>
  <c r="E34" i="1"/>
  <c r="E12" i="1"/>
  <c r="E14" i="1"/>
  <c r="E17" i="1"/>
  <c r="E16" i="1"/>
  <c r="E15" i="1"/>
  <c r="E28" i="1"/>
  <c r="E30" i="1"/>
  <c r="E44" i="1" s="1"/>
  <c r="E29" i="1"/>
  <c r="E27" i="1"/>
  <c r="E26" i="1"/>
  <c r="E25" i="1"/>
  <c r="E24" i="1"/>
  <c r="E23" i="1"/>
  <c r="E22" i="1"/>
  <c r="E21" i="1"/>
  <c r="E18" i="1"/>
  <c r="E13" i="1"/>
  <c r="E19" i="1"/>
  <c r="G46" i="1"/>
  <c r="S46" i="1"/>
  <c r="R46" i="1"/>
  <c r="Q46" i="1"/>
  <c r="P46" i="1"/>
  <c r="O46" i="1"/>
  <c r="N46" i="1"/>
  <c r="M46" i="1"/>
  <c r="L46" i="1"/>
  <c r="K46" i="1"/>
  <c r="J46" i="1"/>
  <c r="I46" i="1"/>
  <c r="H46" i="1"/>
  <c r="D44" i="1"/>
  <c r="C44" i="1"/>
  <c r="E36" i="1"/>
  <c r="C37" i="1" s="1"/>
  <c r="E37" i="1" s="1"/>
  <c r="C38" i="1" s="1"/>
  <c r="E38" i="1" s="1"/>
</calcChain>
</file>

<file path=xl/sharedStrings.xml><?xml version="1.0" encoding="utf-8"?>
<sst xmlns="http://schemas.openxmlformats.org/spreadsheetml/2006/main" count="119" uniqueCount="79">
  <si>
    <t>Содержание работ</t>
  </si>
  <si>
    <t>Начало</t>
  </si>
  <si>
    <t>Окончание</t>
  </si>
  <si>
    <t>Отвественные</t>
  </si>
  <si>
    <t>Внешние Исполнители</t>
  </si>
  <si>
    <t>дата</t>
  </si>
  <si>
    <t>календарные дни</t>
  </si>
  <si>
    <t>Руководитель П</t>
  </si>
  <si>
    <t>-</t>
  </si>
  <si>
    <t>Продолжи-тельность</t>
  </si>
  <si>
    <t>№ п/п</t>
  </si>
  <si>
    <t>Гл.экономист</t>
  </si>
  <si>
    <t>Формирование заявки на оплату</t>
  </si>
  <si>
    <t>Оплата</t>
  </si>
  <si>
    <t>Формирование сводной заявки на оплату</t>
  </si>
  <si>
    <t>7.1</t>
  </si>
  <si>
    <t>7.2</t>
  </si>
  <si>
    <t>7.3</t>
  </si>
  <si>
    <t>Состав работ по проекту</t>
  </si>
  <si>
    <t>Начало работ</t>
  </si>
  <si>
    <t>Сумма итого, тыс.руб.</t>
  </si>
  <si>
    <t>ВСЕГО</t>
  </si>
  <si>
    <t>Окончание работ</t>
  </si>
  <si>
    <t>План финансиования проекта</t>
  </si>
  <si>
    <t>Календарный план-график работ</t>
  </si>
  <si>
    <t>в МСиЖКХ</t>
  </si>
  <si>
    <t>Получатели</t>
  </si>
  <si>
    <t>2012 год</t>
  </si>
  <si>
    <t>Макавчик Елена Владимировна</t>
  </si>
  <si>
    <t>Утверждение лимитов</t>
  </si>
  <si>
    <t>Мониторинг реализации программы</t>
  </si>
  <si>
    <t>Главы МО</t>
  </si>
  <si>
    <t>ГЖИ НСО, Администрации МО</t>
  </si>
  <si>
    <t>Предоставление отчетности муниципальными образованиями (еженедельно, каждую среду, следующую за отчетной датой)</t>
  </si>
  <si>
    <t>Администрации МО</t>
  </si>
  <si>
    <t>Введение объектов в эксплуатацию</t>
  </si>
  <si>
    <t>Оформление документации о сдаче-приемке объектов</t>
  </si>
  <si>
    <t>Решение Правления Фонда об утверждении отчета о реализации программы капитального ремонта МКД 2012г</t>
  </si>
  <si>
    <t>представление заявок муниципальными образованиями</t>
  </si>
  <si>
    <t>МО</t>
  </si>
  <si>
    <t>Александрова Л.А. Юрченко Е.В.</t>
  </si>
  <si>
    <t>Подготовка, согласование и утверждение проекта распоряжения о разработке долгосрочной целевой программы по замене и модернизации лифтов, отработавших нормативный срок службы (далее - Программа)</t>
  </si>
  <si>
    <t>Подготовка доклада об основных направлениях  Программы</t>
  </si>
  <si>
    <t>Предоставление проекта ДЦП в министерство экономического развития Новосибирской области</t>
  </si>
  <si>
    <t>Рассмотрение проекта ДЦП первым заместителем Губернатора Новосибирской области Л.В. Горниным</t>
  </si>
  <si>
    <t>Согласование проекта ДЦП  с администрациями муниципальных образований - участниками ДЦП, профильным комитетом Законодательного Собрания Новосибирской области</t>
  </si>
  <si>
    <t xml:space="preserve">Прохождение  процедуры правовой и  антикоррупционной экспертизы </t>
  </si>
  <si>
    <t>Рассмотрениепроекта  ДЦП в министерстве финансов и налоговой политике Новосибирской области</t>
  </si>
  <si>
    <t xml:space="preserve">Согласование проекта ДЦП:  </t>
  </si>
  <si>
    <t>Рассмотрение проекта ДЦП на заседании Правления Новосибирской области, одобрение, издание  постановления об утверждении ДЦП</t>
  </si>
  <si>
    <t>Заключение соглашений между Министерством строительства и ЖКХ НСО и муниципальными образованиями</t>
  </si>
  <si>
    <t>Подписание контрактов/договоров между муниципальными образованиями и подрядчиками</t>
  </si>
  <si>
    <t>Выполнение работ по  замене  модернизации лифтов</t>
  </si>
  <si>
    <t>Заседания рабочей группы по реализации ДЦП (еженедельно)</t>
  </si>
  <si>
    <t xml:space="preserve">Перечисление  финансовых средств в муниципальные образования в  зависимости от доли софинансирования </t>
  </si>
  <si>
    <r>
      <t>Окончание ра</t>
    </r>
    <r>
      <rPr>
        <sz val="11"/>
        <rFont val="Calibri"/>
        <family val="2"/>
        <charset val="204"/>
      </rPr>
      <t>бот по замене и модернизации лифтов, отработавших нормативный срок службы</t>
    </r>
  </si>
  <si>
    <t>Подготовка отчета о реализации программы в министерство финансов и налоговой политики Новосибирской области и министерство экономического развития Новосибирской области (в случае необх-сти - подготовка изменений в программу)</t>
  </si>
  <si>
    <t>Проект: замена и модернизация лифтов</t>
  </si>
  <si>
    <t>Перечисление  финансовых средств в муниципальные образования в зависимости  от  доли  софинансирования</t>
  </si>
  <si>
    <t>Подготовка проекта долгосрочной целевой программы  по замене и модернизации лифтов, отработавших нормативный срок службы (далее - ДЦП)</t>
  </si>
  <si>
    <t>4.1.</t>
  </si>
  <si>
    <t>4.2.</t>
  </si>
  <si>
    <t>7.1.</t>
  </si>
  <si>
    <t>7.2.</t>
  </si>
  <si>
    <t>7.3.</t>
  </si>
  <si>
    <t>7.4.</t>
  </si>
  <si>
    <t>7.5.</t>
  </si>
  <si>
    <t>7.6.</t>
  </si>
  <si>
    <t>Правительство НСО</t>
  </si>
  <si>
    <t>Горнин Л.В.</t>
  </si>
  <si>
    <t>Главы МО, Заксобрание НСО</t>
  </si>
  <si>
    <t>ГПД НСО</t>
  </si>
  <si>
    <t>Минэконом НСО</t>
  </si>
  <si>
    <t>Минфин НСО</t>
  </si>
  <si>
    <t>"УТВЕРЖДАЮ"</t>
  </si>
  <si>
    <t>Министр строительства и жилищно-коммунального хозяйства Новосибирской области</t>
  </si>
  <si>
    <t>__________________________  Д.В. Вершинин</t>
  </si>
  <si>
    <t>"_________"  ______________________ 2012 г.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</si>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</sst>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\ yy;@"/>
    <numFmt numFmtId="165" formatCode="[$-419]mmmm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6"/>
      <color indexed="60"/>
      <name val="Calibri"/>
      <family val="2"/>
      <charset val="204"/>
    </font>
    <font>
      <b/>
      <sz val="14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60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indexed="64"/>
      </left>
      <right/>
      <top style="medium">
        <color indexed="18"/>
      </top>
      <bottom style="medium">
        <color indexed="64"/>
      </bottom>
      <diagonal/>
    </border>
    <border>
      <left style="thin">
        <color indexed="64"/>
      </left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18"/>
      </bottom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5" fontId="0" fillId="0" borderId="7" xfId="0" applyNumberFormat="1" applyBorder="1"/>
    <xf numFmtId="0" fontId="4" fillId="0" borderId="0" xfId="1"/>
    <xf numFmtId="0" fontId="3" fillId="3" borderId="8" xfId="0" applyFont="1" applyFill="1" applyBorder="1" applyAlignment="1"/>
    <xf numFmtId="0" fontId="3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top"/>
    </xf>
    <xf numFmtId="0" fontId="0" fillId="2" borderId="10" xfId="0" applyFill="1" applyBorder="1"/>
    <xf numFmtId="165" fontId="0" fillId="0" borderId="11" xfId="0" applyNumberFormat="1" applyBorder="1"/>
    <xf numFmtId="14" fontId="5" fillId="3" borderId="12" xfId="1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0" fillId="0" borderId="9" xfId="0" applyBorder="1"/>
    <xf numFmtId="0" fontId="1" fillId="0" borderId="9" xfId="0" applyFont="1" applyBorder="1" applyAlignment="1">
      <alignment horizontal="center"/>
    </xf>
    <xf numFmtId="0" fontId="0" fillId="4" borderId="13" xfId="0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16" fontId="0" fillId="0" borderId="13" xfId="0" applyNumberForma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top"/>
    </xf>
    <xf numFmtId="14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NumberFormat="1" applyFont="1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14" fontId="0" fillId="5" borderId="13" xfId="0" applyNumberFormat="1" applyFill="1" applyBorder="1" applyAlignment="1">
      <alignment horizontal="center" vertical="center" wrapText="1"/>
    </xf>
    <xf numFmtId="14" fontId="1" fillId="3" borderId="13" xfId="0" applyNumberFormat="1" applyFont="1" applyFill="1" applyBorder="1" applyAlignment="1">
      <alignment horizontal="center" vertical="center" wrapText="1"/>
    </xf>
    <xf numFmtId="14" fontId="0" fillId="0" borderId="13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3" fontId="0" fillId="3" borderId="12" xfId="0" applyNumberFormat="1" applyFill="1" applyBorder="1"/>
    <xf numFmtId="3" fontId="0" fillId="3" borderId="18" xfId="0" applyNumberFormat="1" applyFill="1" applyBorder="1"/>
    <xf numFmtId="3" fontId="0" fillId="0" borderId="19" xfId="0" applyNumberFormat="1" applyFill="1" applyBorder="1"/>
    <xf numFmtId="3" fontId="0" fillId="0" borderId="20" xfId="0" applyNumberFormat="1" applyBorder="1" applyAlignment="1">
      <alignment horizontal="center"/>
    </xf>
    <xf numFmtId="3" fontId="3" fillId="0" borderId="21" xfId="0" applyNumberFormat="1" applyFont="1" applyBorder="1" applyAlignment="1">
      <alignment horizontal="right" wrapText="1"/>
    </xf>
    <xf numFmtId="3" fontId="0" fillId="0" borderId="22" xfId="0" applyNumberForma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3" fontId="0" fillId="0" borderId="22" xfId="0" applyNumberFormat="1" applyBorder="1" applyAlignment="1">
      <alignment wrapText="1"/>
    </xf>
    <xf numFmtId="3" fontId="2" fillId="0" borderId="23" xfId="0" applyNumberFormat="1" applyFont="1" applyBorder="1" applyAlignment="1">
      <alignment wrapText="1"/>
    </xf>
    <xf numFmtId="3" fontId="0" fillId="0" borderId="24" xfId="0" applyNumberFormat="1" applyFill="1" applyBorder="1"/>
    <xf numFmtId="3" fontId="0" fillId="0" borderId="0" xfId="0" applyNumberFormat="1"/>
    <xf numFmtId="0" fontId="2" fillId="2" borderId="33" xfId="0" applyFont="1" applyFill="1" applyBorder="1" applyAlignment="1">
      <alignment vertical="top"/>
    </xf>
    <xf numFmtId="0" fontId="1" fillId="2" borderId="33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3" fontId="0" fillId="0" borderId="0" xfId="0" applyNumberFormat="1" applyBorder="1" applyAlignment="1">
      <alignment wrapText="1"/>
    </xf>
    <xf numFmtId="0" fontId="2" fillId="2" borderId="16" xfId="0" applyFont="1" applyFill="1" applyBorder="1" applyAlignment="1">
      <alignment vertical="top"/>
    </xf>
    <xf numFmtId="0" fontId="0" fillId="0" borderId="17" xfId="0" applyBorder="1"/>
    <xf numFmtId="0" fontId="0" fillId="0" borderId="35" xfId="0" applyBorder="1"/>
    <xf numFmtId="0" fontId="1" fillId="0" borderId="17" xfId="0" applyFont="1" applyBorder="1"/>
    <xf numFmtId="0" fontId="1" fillId="0" borderId="35" xfId="0" applyFont="1" applyBorder="1"/>
    <xf numFmtId="0" fontId="0" fillId="0" borderId="36" xfId="0" applyBorder="1"/>
    <xf numFmtId="0" fontId="0" fillId="0" borderId="37" xfId="0" applyBorder="1"/>
    <xf numFmtId="165" fontId="0" fillId="0" borderId="39" xfId="0" applyNumberFormat="1" applyBorder="1"/>
    <xf numFmtId="3" fontId="0" fillId="3" borderId="40" xfId="0" applyNumberFormat="1" applyFill="1" applyBorder="1"/>
    <xf numFmtId="3" fontId="0" fillId="0" borderId="41" xfId="0" applyNumberFormat="1" applyFill="1" applyBorder="1"/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634979576680327"/>
          <c:y val="3.1190926275992438E-2"/>
          <c:w val="0.67656888228741185"/>
          <c:h val="0.952741020793950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Лист1!$C$10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Лист1!$B$12:$B$38</c:f>
              <c:strCache>
                <c:ptCount val="23"/>
                <c:pt idx="0">
                  <c:v>Подготовка, согласование и утверждение проекта распоряжения о разработке долгосрочной целевой программы по замене и модернизации лифтов, отработавших нормативный срок службы (далее - Программа)</c:v>
                </c:pt>
                <c:pt idx="1">
                  <c:v>Подготовка доклада об основных направлениях  Программы</c:v>
                </c:pt>
                <c:pt idx="2">
                  <c:v>Утверждение лимитов</c:v>
                </c:pt>
                <c:pt idx="3">
                  <c:v>Мониторинг реализации программы</c:v>
                </c:pt>
                <c:pt idx="4">
                  <c:v>Предоставление отчетности муниципальными образованиями (еженедельно, каждую среду, следующую за отчетной датой)</c:v>
                </c:pt>
                <c:pt idx="5">
                  <c:v>Заседания рабочей группы по реализации ДЦП (еженедельно)</c:v>
                </c:pt>
                <c:pt idx="6">
                  <c:v>Подготовка проекта долгосрочной целевой программы  по замене и модернизации лифтов, отработавших нормативный срок службы (далее - ДЦП)</c:v>
                </c:pt>
                <c:pt idx="7">
                  <c:v>представление заявок муниципальными образованиями</c:v>
                </c:pt>
                <c:pt idx="8">
                  <c:v>Согласование проекта ДЦП:  </c:v>
                </c:pt>
                <c:pt idx="9">
                  <c:v>Предоставление проекта ДЦП в министерство экономического развития Новосибирской области</c:v>
                </c:pt>
                <c:pt idx="10">
                  <c:v>Рассмотрениепроекта  ДЦП в министерстве финансов и налоговой политике Новосибирской области</c:v>
                </c:pt>
                <c:pt idx="11">
                  <c:v>Рассмотрение проекта ДЦП первым заместителем Губернатора Новосибирской области Л.В. Горниным</c:v>
                </c:pt>
                <c:pt idx="12">
                  <c:v>Согласование проекта ДЦП  с администрациями муниципальных образований - участниками ДЦП, профильным комитетом Законодательного Собрания Новосибирской области</c:v>
                </c:pt>
                <c:pt idx="13">
                  <c:v>Прохождение  процедуры правовой и  антикоррупционной экспертизы </c:v>
                </c:pt>
                <c:pt idx="14">
                  <c:v>Рассмотрение проекта ДЦП на заседании Правления Новосибирской области, одобрение, издание  постановления об утверждении ДЦП</c:v>
                </c:pt>
                <c:pt idx="15">
                  <c:v>Заключение соглашений между Министерством строительства и ЖКХ НСО и муниципальными образованиями</c:v>
                </c:pt>
                <c:pt idx="16">
                  <c:v>Выполнение работ по  замене  модернизации лифтов</c:v>
                </c:pt>
                <c:pt idx="17">
                  <c:v>Подписание контрактов/договоров между муниципальными образованиями и подрядчиками</c:v>
                </c:pt>
                <c:pt idx="18">
                  <c:v>Перечисление  финансовых средств в муниципальные образования в  зависимости от доли софинансирования </c:v>
                </c:pt>
                <c:pt idx="19">
                  <c:v>Введение объектов в эксплуатацию</c:v>
                </c:pt>
                <c:pt idx="20">
                  <c:v>Оформление документации о сдаче-приемке объектов</c:v>
                </c:pt>
                <c:pt idx="21">
                  <c:v>Окончание работ по замене и модернизации лифтов, отработавших нормативный срок службы</c:v>
                </c:pt>
                <c:pt idx="22">
                  <c:v>Подготовка отчета о реализации программы в министерство финансов и налоговой политики Новосибирской области и министерство экономического развития Новосибирской области (в случае необх-сти - подготовка изменений в программу)</c:v>
                </c:pt>
              </c:strCache>
            </c:strRef>
          </c:cat>
          <c:val>
            <c:numRef>
              <c:f>Лист1!$C$12:$C$38</c:f>
              <c:numCache>
                <c:formatCode>m/d/yyyy</c:formatCode>
                <c:ptCount val="23"/>
                <c:pt idx="0">
                  <c:v>40980</c:v>
                </c:pt>
                <c:pt idx="1">
                  <c:v>40980</c:v>
                </c:pt>
                <c:pt idx="2">
                  <c:v>41000</c:v>
                </c:pt>
                <c:pt idx="3">
                  <c:v>41010</c:v>
                </c:pt>
                <c:pt idx="4">
                  <c:v>41010</c:v>
                </c:pt>
                <c:pt idx="5">
                  <c:v>41010</c:v>
                </c:pt>
                <c:pt idx="6">
                  <c:v>41012</c:v>
                </c:pt>
                <c:pt idx="7">
                  <c:v>41029</c:v>
                </c:pt>
                <c:pt idx="9">
                  <c:v>41022</c:v>
                </c:pt>
                <c:pt idx="10">
                  <c:v>41036</c:v>
                </c:pt>
                <c:pt idx="11">
                  <c:v>41050</c:v>
                </c:pt>
                <c:pt idx="12">
                  <c:v>41047</c:v>
                </c:pt>
                <c:pt idx="13">
                  <c:v>41054</c:v>
                </c:pt>
                <c:pt idx="14">
                  <c:v>41068</c:v>
                </c:pt>
                <c:pt idx="15">
                  <c:v>41077</c:v>
                </c:pt>
                <c:pt idx="16">
                  <c:v>41077</c:v>
                </c:pt>
                <c:pt idx="17">
                  <c:v>41082</c:v>
                </c:pt>
                <c:pt idx="18">
                  <c:v>41087</c:v>
                </c:pt>
                <c:pt idx="19">
                  <c:v>41183</c:v>
                </c:pt>
                <c:pt idx="20">
                  <c:v>41192</c:v>
                </c:pt>
                <c:pt idx="21">
                  <c:v>41214</c:v>
                </c:pt>
                <c:pt idx="22">
                  <c:v>41214</c:v>
                </c:pt>
              </c:numCache>
            </c:numRef>
          </c:val>
        </c:ser>
        <c:ser>
          <c:idx val="1"/>
          <c:order val="1"/>
          <c:tx>
            <c:strRef>
              <c:f>Лист1!$D$10</c:f>
              <c:strCache>
                <c:ptCount val="1"/>
                <c:pt idx="0">
                  <c:v>Продолжи-тельность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Лист1!$B$12:$B$38</c:f>
              <c:strCache>
                <c:ptCount val="23"/>
                <c:pt idx="0">
                  <c:v>Подготовка, согласование и утверждение проекта распоряжения о разработке долгосрочной целевой программы по замене и модернизации лифтов, отработавших нормативный срок службы (далее - Программа)</c:v>
                </c:pt>
                <c:pt idx="1">
                  <c:v>Подготовка доклада об основных направлениях  Программы</c:v>
                </c:pt>
                <c:pt idx="2">
                  <c:v>Утверждение лимитов</c:v>
                </c:pt>
                <c:pt idx="3">
                  <c:v>Мониторинг реализации программы</c:v>
                </c:pt>
                <c:pt idx="4">
                  <c:v>Предоставление отчетности муниципальными образованиями (еженедельно, каждую среду, следующую за отчетной датой)</c:v>
                </c:pt>
                <c:pt idx="5">
                  <c:v>Заседания рабочей группы по реализации ДЦП (еженедельно)</c:v>
                </c:pt>
                <c:pt idx="6">
                  <c:v>Подготовка проекта долгосрочной целевой программы  по замене и модернизации лифтов, отработавших нормативный срок службы (далее - ДЦП)</c:v>
                </c:pt>
                <c:pt idx="7">
                  <c:v>представление заявок муниципальными образованиями</c:v>
                </c:pt>
                <c:pt idx="8">
                  <c:v>Согласование проекта ДЦП:  </c:v>
                </c:pt>
                <c:pt idx="9">
                  <c:v>Предоставление проекта ДЦП в министерство экономического развития Новосибирской области</c:v>
                </c:pt>
                <c:pt idx="10">
                  <c:v>Рассмотрениепроекта  ДЦП в министерстве финансов и налоговой политике Новосибирской области</c:v>
                </c:pt>
                <c:pt idx="11">
                  <c:v>Рассмотрение проекта ДЦП первым заместителем Губернатора Новосибирской области Л.В. Горниным</c:v>
                </c:pt>
                <c:pt idx="12">
                  <c:v>Согласование проекта ДЦП  с администрациями муниципальных образований - участниками ДЦП, профильным комитетом Законодательного Собрания Новосибирской области</c:v>
                </c:pt>
                <c:pt idx="13">
                  <c:v>Прохождение  процедуры правовой и  антикоррупционной экспертизы </c:v>
                </c:pt>
                <c:pt idx="14">
                  <c:v>Рассмотрение проекта ДЦП на заседании Правления Новосибирской области, одобрение, издание  постановления об утверждении ДЦП</c:v>
                </c:pt>
                <c:pt idx="15">
                  <c:v>Заключение соглашений между Министерством строительства и ЖКХ НСО и муниципальными образованиями</c:v>
                </c:pt>
                <c:pt idx="16">
                  <c:v>Выполнение работ по  замене  модернизации лифтов</c:v>
                </c:pt>
                <c:pt idx="17">
                  <c:v>Подписание контрактов/договоров между муниципальными образованиями и подрядчиками</c:v>
                </c:pt>
                <c:pt idx="18">
                  <c:v>Перечисление  финансовых средств в муниципальные образования в  зависимости от доли софинансирования </c:v>
                </c:pt>
                <c:pt idx="19">
                  <c:v>Введение объектов в эксплуатацию</c:v>
                </c:pt>
                <c:pt idx="20">
                  <c:v>Оформление документации о сдаче-приемке объектов</c:v>
                </c:pt>
                <c:pt idx="21">
                  <c:v>Окончание работ по замене и модернизации лифтов, отработавших нормативный срок службы</c:v>
                </c:pt>
                <c:pt idx="22">
                  <c:v>Подготовка отчета о реализации программы в министерство финансов и налоговой политики Новосибирской области и министерство экономического развития Новосибирской области (в случае необх-сти - подготовка изменений в программу)</c:v>
                </c:pt>
              </c:strCache>
            </c:strRef>
          </c:cat>
          <c:val>
            <c:numRef>
              <c:f>Лист1!$D$12:$D$38</c:f>
              <c:numCache>
                <c:formatCode>General</c:formatCode>
                <c:ptCount val="23"/>
                <c:pt idx="0">
                  <c:v>42</c:v>
                </c:pt>
                <c:pt idx="1">
                  <c:v>42</c:v>
                </c:pt>
                <c:pt idx="2">
                  <c:v>49</c:v>
                </c:pt>
                <c:pt idx="3">
                  <c:v>204</c:v>
                </c:pt>
                <c:pt idx="4">
                  <c:v>204</c:v>
                </c:pt>
                <c:pt idx="5">
                  <c:v>204</c:v>
                </c:pt>
                <c:pt idx="6">
                  <c:v>10</c:v>
                </c:pt>
                <c:pt idx="7">
                  <c:v>30</c:v>
                </c:pt>
                <c:pt idx="9">
                  <c:v>14</c:v>
                </c:pt>
                <c:pt idx="10">
                  <c:v>14</c:v>
                </c:pt>
                <c:pt idx="11">
                  <c:v>4</c:v>
                </c:pt>
                <c:pt idx="12">
                  <c:v>10</c:v>
                </c:pt>
                <c:pt idx="13">
                  <c:v>14</c:v>
                </c:pt>
                <c:pt idx="14">
                  <c:v>7</c:v>
                </c:pt>
                <c:pt idx="15">
                  <c:v>5</c:v>
                </c:pt>
                <c:pt idx="16">
                  <c:v>106</c:v>
                </c:pt>
                <c:pt idx="17">
                  <c:v>5</c:v>
                </c:pt>
                <c:pt idx="18">
                  <c:v>10</c:v>
                </c:pt>
                <c:pt idx="19">
                  <c:v>10</c:v>
                </c:pt>
                <c:pt idx="20">
                  <c:v>20</c:v>
                </c:pt>
                <c:pt idx="21">
                  <c:v>1</c:v>
                </c:pt>
                <c:pt idx="2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388800"/>
        <c:axId val="139390336"/>
      </c:barChart>
      <c:catAx>
        <c:axId val="139388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39390336"/>
        <c:crosses val="autoZero"/>
        <c:auto val="1"/>
        <c:lblAlgn val="ctr"/>
        <c:lblOffset val="100"/>
        <c:noMultiLvlLbl val="0"/>
      </c:catAx>
      <c:valAx>
        <c:axId val="139390336"/>
        <c:scaling>
          <c:orientation val="minMax"/>
          <c:max val="41304"/>
          <c:min val="40909"/>
        </c:scaling>
        <c:delete val="0"/>
        <c:axPos val="t"/>
        <c:majorGridlines/>
        <c:numFmt formatCode="m/d/yyyy" sourceLinked="0"/>
        <c:majorTickMark val="out"/>
        <c:minorTickMark val="none"/>
        <c:tickLblPos val="nextTo"/>
        <c:crossAx val="13938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10</xdr:row>
      <xdr:rowOff>0</xdr:rowOff>
    </xdr:from>
    <xdr:to>
      <xdr:col>18</xdr:col>
      <xdr:colOff>1091045</xdr:colOff>
      <xdr:row>34</xdr:row>
      <xdr:rowOff>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="55" zoomScaleNormal="55" zoomScalePageLayoutView="40" workbookViewId="0">
      <selection activeCell="V11" sqref="V11"/>
    </sheetView>
  </sheetViews>
  <sheetFormatPr defaultRowHeight="15" x14ac:dyDescent="0.25"/>
  <cols>
    <col min="1" max="1" width="6.28515625" style="38" customWidth="1"/>
    <col min="2" max="2" width="53" customWidth="1"/>
    <col min="3" max="3" width="10.7109375" style="38" customWidth="1"/>
    <col min="4" max="4" width="12.85546875" style="2" customWidth="1"/>
    <col min="5" max="5" width="11.140625" style="38" customWidth="1"/>
    <col min="6" max="6" width="17.85546875" customWidth="1"/>
    <col min="7" max="7" width="30.42578125" customWidth="1"/>
    <col min="8" max="19" width="19.28515625" customWidth="1"/>
    <col min="20" max="22" width="10.7109375" customWidth="1"/>
  </cols>
  <sheetData>
    <row r="1" spans="1:20" s="113" customFormat="1" ht="25.5" customHeight="1" x14ac:dyDescent="0.3">
      <c r="A1" s="111"/>
      <c r="B1" s="120"/>
      <c r="C1" s="117"/>
      <c r="D1" s="117"/>
      <c r="E1" s="117"/>
      <c r="F1" s="117"/>
      <c r="G1" s="117"/>
      <c r="H1" s="117"/>
      <c r="I1" s="117"/>
      <c r="J1" s="117"/>
      <c r="L1" s="114"/>
      <c r="M1" s="119"/>
      <c r="O1" s="115" t="s">
        <v>74</v>
      </c>
      <c r="P1" s="115"/>
      <c r="Q1" s="115"/>
      <c r="R1" s="115"/>
      <c r="S1" s="115"/>
    </row>
    <row r="2" spans="1:20" s="113" customFormat="1" ht="21" customHeight="1" x14ac:dyDescent="0.3">
      <c r="A2" s="111"/>
      <c r="B2" s="112"/>
      <c r="C2" s="117"/>
      <c r="D2" s="117"/>
      <c r="E2" s="117"/>
      <c r="F2" s="117"/>
      <c r="G2" s="117"/>
      <c r="H2" s="117"/>
      <c r="I2" s="117"/>
      <c r="J2" s="117"/>
      <c r="L2" s="114"/>
      <c r="M2" s="112"/>
      <c r="O2" s="116" t="s">
        <v>75</v>
      </c>
      <c r="P2" s="116"/>
      <c r="Q2" s="116"/>
      <c r="R2" s="116"/>
      <c r="S2" s="116"/>
    </row>
    <row r="3" spans="1:20" s="113" customFormat="1" ht="21" customHeight="1" x14ac:dyDescent="0.3">
      <c r="A3" s="111"/>
      <c r="B3" s="112"/>
      <c r="C3" s="117"/>
      <c r="D3" s="117"/>
      <c r="E3" s="117"/>
      <c r="F3" s="117"/>
      <c r="G3" s="117"/>
      <c r="H3" s="117"/>
      <c r="I3" s="117"/>
      <c r="J3" s="117"/>
      <c r="L3" s="114"/>
      <c r="M3" s="112"/>
      <c r="O3" s="116"/>
      <c r="P3" s="116"/>
      <c r="Q3" s="116"/>
      <c r="R3" s="116"/>
      <c r="S3" s="116"/>
    </row>
    <row r="4" spans="1:20" s="113" customFormat="1" ht="25.5" customHeight="1" x14ac:dyDescent="0.3">
      <c r="A4" s="111"/>
      <c r="B4" s="114"/>
      <c r="C4" s="117"/>
      <c r="D4" s="117"/>
      <c r="E4" s="117"/>
      <c r="F4" s="117"/>
      <c r="G4" s="117"/>
      <c r="H4" s="117"/>
      <c r="I4" s="117"/>
      <c r="J4" s="117"/>
      <c r="L4" s="114"/>
      <c r="M4" s="114"/>
      <c r="O4" s="116"/>
      <c r="P4" s="116"/>
      <c r="Q4" s="116"/>
      <c r="R4" s="116"/>
      <c r="S4" s="116"/>
    </row>
    <row r="5" spans="1:20" s="113" customFormat="1" ht="21" customHeight="1" x14ac:dyDescent="0.3">
      <c r="A5" s="111"/>
      <c r="B5" s="118"/>
      <c r="C5" s="117"/>
      <c r="D5" s="117"/>
      <c r="E5" s="117"/>
      <c r="F5" s="117"/>
      <c r="G5" s="117"/>
      <c r="H5" s="117"/>
      <c r="I5" s="117"/>
      <c r="J5" s="117"/>
      <c r="O5" s="112"/>
      <c r="P5" s="112"/>
      <c r="Q5" s="112" t="s">
        <v>76</v>
      </c>
      <c r="R5" s="112"/>
      <c r="S5" s="112"/>
    </row>
    <row r="6" spans="1:20" ht="21.75" thickBot="1" x14ac:dyDescent="0.4">
      <c r="B6" s="18" t="s">
        <v>57</v>
      </c>
      <c r="D6" s="51"/>
      <c r="E6" s="51"/>
      <c r="F6" s="17" t="s">
        <v>19</v>
      </c>
      <c r="G6" s="25">
        <v>40980</v>
      </c>
      <c r="N6" s="113"/>
      <c r="O6" s="112"/>
      <c r="P6" s="112"/>
      <c r="Q6" s="112" t="s">
        <v>77</v>
      </c>
      <c r="R6" s="112"/>
      <c r="S6" s="112"/>
      <c r="T6" s="113"/>
    </row>
    <row r="7" spans="1:20" ht="21" x14ac:dyDescent="0.35">
      <c r="B7" s="19" t="s">
        <v>28</v>
      </c>
      <c r="D7" s="51"/>
      <c r="E7" s="51"/>
      <c r="F7" s="17" t="s">
        <v>22</v>
      </c>
      <c r="G7" s="25">
        <v>41244</v>
      </c>
      <c r="N7" s="113"/>
      <c r="O7" s="114" t="s">
        <v>78</v>
      </c>
      <c r="P7" s="114"/>
      <c r="Q7" s="114"/>
      <c r="R7" s="114"/>
      <c r="S7" s="114"/>
      <c r="T7" s="113"/>
    </row>
    <row r="8" spans="1:20" ht="13.15" customHeight="1" thickBot="1" x14ac:dyDescent="0.4">
      <c r="C8" s="52"/>
    </row>
    <row r="9" spans="1:20" ht="21" x14ac:dyDescent="0.25">
      <c r="A9" s="39"/>
      <c r="B9" s="26"/>
      <c r="C9" s="39"/>
      <c r="D9" s="27"/>
      <c r="E9" s="53" t="s">
        <v>24</v>
      </c>
      <c r="F9" s="28"/>
      <c r="G9" s="80"/>
      <c r="H9" s="88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1:20" ht="30" x14ac:dyDescent="0.25">
      <c r="A10" s="105" t="s">
        <v>10</v>
      </c>
      <c r="B10" s="105" t="s">
        <v>0</v>
      </c>
      <c r="C10" s="30" t="s">
        <v>1</v>
      </c>
      <c r="D10" s="29" t="s">
        <v>9</v>
      </c>
      <c r="E10" s="30" t="s">
        <v>2</v>
      </c>
      <c r="F10" s="105" t="s">
        <v>3</v>
      </c>
      <c r="G10" s="106"/>
      <c r="H10" s="89"/>
      <c r="I10" s="9"/>
      <c r="J10" s="9"/>
      <c r="K10" s="9"/>
      <c r="L10" s="9"/>
      <c r="M10" s="9"/>
      <c r="N10" s="9"/>
      <c r="O10" s="9"/>
      <c r="P10" s="9"/>
      <c r="Q10" s="9"/>
      <c r="R10" s="9"/>
      <c r="S10" s="90"/>
    </row>
    <row r="11" spans="1:20" s="1" customFormat="1" ht="30.2" customHeight="1" x14ac:dyDescent="0.25">
      <c r="A11" s="105"/>
      <c r="B11" s="105"/>
      <c r="C11" s="30" t="s">
        <v>5</v>
      </c>
      <c r="D11" s="29" t="s">
        <v>6</v>
      </c>
      <c r="E11" s="30" t="s">
        <v>5</v>
      </c>
      <c r="F11" s="29" t="s">
        <v>25</v>
      </c>
      <c r="G11" s="81" t="s">
        <v>4</v>
      </c>
      <c r="H11" s="9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2"/>
    </row>
    <row r="12" spans="1:20" ht="75" x14ac:dyDescent="0.25">
      <c r="A12" s="40">
        <v>1</v>
      </c>
      <c r="B12" s="33" t="s">
        <v>41</v>
      </c>
      <c r="C12" s="54">
        <v>40980</v>
      </c>
      <c r="D12" s="55">
        <v>42</v>
      </c>
      <c r="E12" s="54">
        <f t="shared" ref="E12:E19" si="0">C12+D12</f>
        <v>41022</v>
      </c>
      <c r="F12" s="34" t="s">
        <v>40</v>
      </c>
      <c r="G12" s="82"/>
      <c r="H12" s="89"/>
      <c r="I12" s="9"/>
      <c r="J12" s="9"/>
      <c r="K12" s="9"/>
      <c r="L12" s="9"/>
      <c r="M12" s="9"/>
      <c r="N12" s="9"/>
      <c r="O12" s="9"/>
      <c r="P12" s="9"/>
      <c r="Q12" s="9"/>
      <c r="R12" s="9"/>
      <c r="S12" s="90"/>
    </row>
    <row r="13" spans="1:20" ht="30" x14ac:dyDescent="0.25">
      <c r="A13" s="41">
        <v>2</v>
      </c>
      <c r="B13" s="35" t="s">
        <v>42</v>
      </c>
      <c r="C13" s="56">
        <v>40980</v>
      </c>
      <c r="D13" s="57">
        <v>42</v>
      </c>
      <c r="E13" s="58">
        <f t="shared" si="0"/>
        <v>41022</v>
      </c>
      <c r="F13" s="34" t="s">
        <v>40</v>
      </c>
      <c r="G13" s="83"/>
      <c r="H13" s="89"/>
      <c r="I13" s="9"/>
      <c r="J13" s="9"/>
      <c r="K13" s="9"/>
      <c r="L13" s="9"/>
      <c r="M13" s="9"/>
      <c r="N13" s="9"/>
      <c r="O13" s="9"/>
      <c r="P13" s="9"/>
      <c r="Q13" s="9"/>
      <c r="R13" s="9"/>
      <c r="S13" s="90"/>
    </row>
    <row r="14" spans="1:20" ht="30" x14ac:dyDescent="0.25">
      <c r="A14" s="40">
        <v>3</v>
      </c>
      <c r="B14" s="33" t="s">
        <v>29</v>
      </c>
      <c r="C14" s="54">
        <v>41000</v>
      </c>
      <c r="D14" s="55">
        <v>49</v>
      </c>
      <c r="E14" s="54">
        <f t="shared" si="0"/>
        <v>41049</v>
      </c>
      <c r="F14" s="34" t="s">
        <v>40</v>
      </c>
      <c r="G14" s="82" t="s">
        <v>68</v>
      </c>
      <c r="H14" s="89"/>
      <c r="I14" s="9"/>
      <c r="J14" s="9"/>
      <c r="K14" s="9"/>
      <c r="L14" s="9"/>
      <c r="M14" s="9"/>
      <c r="N14" s="9"/>
      <c r="O14" s="9"/>
      <c r="P14" s="9"/>
      <c r="Q14" s="9"/>
      <c r="R14" s="9"/>
      <c r="S14" s="90"/>
    </row>
    <row r="15" spans="1:20" ht="30" x14ac:dyDescent="0.25">
      <c r="A15" s="44">
        <v>4</v>
      </c>
      <c r="B15" s="66" t="s">
        <v>30</v>
      </c>
      <c r="C15" s="56">
        <v>41010</v>
      </c>
      <c r="D15" s="57">
        <v>204</v>
      </c>
      <c r="E15" s="58">
        <f t="shared" si="0"/>
        <v>41214</v>
      </c>
      <c r="F15" s="34" t="s">
        <v>40</v>
      </c>
      <c r="G15" s="84" t="s">
        <v>32</v>
      </c>
      <c r="H15" s="89"/>
      <c r="I15" s="9"/>
      <c r="J15" s="9"/>
      <c r="K15" s="9"/>
      <c r="L15" s="9"/>
      <c r="M15" s="9"/>
      <c r="N15" s="9"/>
      <c r="O15" s="9"/>
      <c r="P15" s="9"/>
      <c r="Q15" s="9"/>
      <c r="R15" s="9"/>
      <c r="S15" s="90"/>
    </row>
    <row r="16" spans="1:20" ht="45" x14ac:dyDescent="0.25">
      <c r="A16" s="40" t="s">
        <v>60</v>
      </c>
      <c r="B16" s="33" t="s">
        <v>33</v>
      </c>
      <c r="C16" s="54">
        <v>41010</v>
      </c>
      <c r="D16" s="55">
        <v>204</v>
      </c>
      <c r="E16" s="54">
        <f t="shared" si="0"/>
        <v>41214</v>
      </c>
      <c r="F16" s="34" t="s">
        <v>40</v>
      </c>
      <c r="G16" s="82" t="s">
        <v>34</v>
      </c>
      <c r="H16" s="89"/>
      <c r="I16" s="9"/>
      <c r="J16" s="9"/>
      <c r="K16" s="9"/>
      <c r="L16" s="9"/>
      <c r="M16" s="9"/>
      <c r="N16" s="9"/>
      <c r="O16" s="9"/>
      <c r="P16" s="9"/>
      <c r="Q16" s="9"/>
      <c r="R16" s="9"/>
      <c r="S16" s="90"/>
    </row>
    <row r="17" spans="1:19" ht="30" x14ac:dyDescent="0.25">
      <c r="A17" s="44" t="s">
        <v>61</v>
      </c>
      <c r="B17" s="37" t="s">
        <v>53</v>
      </c>
      <c r="C17" s="56">
        <v>41010</v>
      </c>
      <c r="D17" s="57">
        <v>204</v>
      </c>
      <c r="E17" s="58">
        <f t="shared" si="0"/>
        <v>41214</v>
      </c>
      <c r="F17" s="34" t="s">
        <v>40</v>
      </c>
      <c r="G17" s="84"/>
      <c r="H17" s="89"/>
      <c r="I17" s="9"/>
      <c r="J17" s="9"/>
      <c r="K17" s="9"/>
      <c r="L17" s="9"/>
      <c r="M17" s="9"/>
      <c r="N17" s="9"/>
      <c r="O17" s="9"/>
      <c r="P17" s="9"/>
      <c r="Q17" s="9"/>
      <c r="R17" s="9"/>
      <c r="S17" s="90"/>
    </row>
    <row r="18" spans="1:19" ht="50.25" customHeight="1" x14ac:dyDescent="0.25">
      <c r="A18" s="40">
        <v>5</v>
      </c>
      <c r="B18" s="33" t="s">
        <v>59</v>
      </c>
      <c r="C18" s="54">
        <v>41012</v>
      </c>
      <c r="D18" s="55">
        <v>10</v>
      </c>
      <c r="E18" s="54">
        <f t="shared" si="0"/>
        <v>41022</v>
      </c>
      <c r="F18" s="34" t="s">
        <v>40</v>
      </c>
      <c r="G18" s="82"/>
      <c r="H18" s="89"/>
      <c r="I18" s="9"/>
      <c r="J18" s="9"/>
      <c r="K18" s="9"/>
      <c r="L18" s="9"/>
      <c r="M18" s="9"/>
      <c r="N18" s="9"/>
      <c r="O18" s="9"/>
      <c r="P18" s="9"/>
      <c r="Q18" s="9"/>
      <c r="R18" s="9"/>
      <c r="S18" s="90"/>
    </row>
    <row r="19" spans="1:19" ht="30" x14ac:dyDescent="0.25">
      <c r="A19" s="41">
        <v>6</v>
      </c>
      <c r="B19" s="35" t="s">
        <v>38</v>
      </c>
      <c r="C19" s="56">
        <v>41029</v>
      </c>
      <c r="D19" s="57">
        <v>30</v>
      </c>
      <c r="E19" s="58">
        <f t="shared" si="0"/>
        <v>41059</v>
      </c>
      <c r="F19" s="34" t="s">
        <v>40</v>
      </c>
      <c r="G19" s="83" t="s">
        <v>31</v>
      </c>
      <c r="H19" s="89"/>
      <c r="I19" s="9"/>
      <c r="J19" s="9"/>
      <c r="K19" s="9"/>
      <c r="L19" s="9"/>
      <c r="M19" s="9"/>
      <c r="N19" s="9"/>
      <c r="O19" s="9"/>
      <c r="P19" s="9"/>
      <c r="Q19" s="9"/>
      <c r="R19" s="9"/>
      <c r="S19" s="90"/>
    </row>
    <row r="20" spans="1:19" x14ac:dyDescent="0.25">
      <c r="A20" s="40">
        <v>7</v>
      </c>
      <c r="B20" s="33" t="s">
        <v>48</v>
      </c>
      <c r="C20" s="54"/>
      <c r="D20" s="55"/>
      <c r="E20" s="54"/>
      <c r="F20" s="34"/>
      <c r="G20" s="82"/>
      <c r="H20" s="89"/>
      <c r="I20" s="9"/>
      <c r="J20" s="9"/>
      <c r="K20" s="9"/>
      <c r="L20" s="9"/>
      <c r="M20" s="9"/>
      <c r="N20" s="9"/>
      <c r="O20" s="9"/>
      <c r="P20" s="9"/>
      <c r="Q20" s="9"/>
      <c r="R20" s="9"/>
      <c r="S20" s="90"/>
    </row>
    <row r="21" spans="1:19" ht="46.5" customHeight="1" x14ac:dyDescent="0.25">
      <c r="A21" s="42" t="s">
        <v>62</v>
      </c>
      <c r="B21" s="35" t="s">
        <v>43</v>
      </c>
      <c r="C21" s="56">
        <v>41022</v>
      </c>
      <c r="D21" s="57">
        <v>14</v>
      </c>
      <c r="E21" s="58">
        <f t="shared" ref="E21:E34" si="1">C21+D21</f>
        <v>41036</v>
      </c>
      <c r="F21" s="34" t="s">
        <v>40</v>
      </c>
      <c r="G21" s="83" t="s">
        <v>72</v>
      </c>
      <c r="H21" s="89"/>
      <c r="I21" s="9"/>
      <c r="J21" s="9"/>
      <c r="K21" s="9"/>
      <c r="L21" s="9"/>
      <c r="M21" s="9"/>
      <c r="N21" s="9"/>
      <c r="O21" s="9"/>
      <c r="P21" s="9"/>
      <c r="Q21" s="9"/>
      <c r="R21" s="9"/>
      <c r="S21" s="90"/>
    </row>
    <row r="22" spans="1:19" ht="30" x14ac:dyDescent="0.25">
      <c r="A22" s="40" t="s">
        <v>63</v>
      </c>
      <c r="B22" s="33" t="s">
        <v>47</v>
      </c>
      <c r="C22" s="54">
        <v>41036</v>
      </c>
      <c r="D22" s="55">
        <v>14</v>
      </c>
      <c r="E22" s="54">
        <f t="shared" si="1"/>
        <v>41050</v>
      </c>
      <c r="F22" s="34" t="s">
        <v>40</v>
      </c>
      <c r="G22" s="82" t="s">
        <v>73</v>
      </c>
      <c r="H22" s="89"/>
      <c r="I22" s="9"/>
      <c r="J22" s="9"/>
      <c r="K22" s="9"/>
      <c r="L22" s="9"/>
      <c r="M22" s="9"/>
      <c r="N22" s="9"/>
      <c r="O22" s="9"/>
      <c r="P22" s="9"/>
      <c r="Q22" s="9"/>
      <c r="R22" s="9"/>
      <c r="S22" s="90"/>
    </row>
    <row r="23" spans="1:19" ht="46.5" customHeight="1" x14ac:dyDescent="0.25">
      <c r="A23" s="42" t="s">
        <v>64</v>
      </c>
      <c r="B23" s="35" t="s">
        <v>44</v>
      </c>
      <c r="C23" s="56">
        <v>41050</v>
      </c>
      <c r="D23" s="57">
        <v>4</v>
      </c>
      <c r="E23" s="58">
        <f t="shared" si="1"/>
        <v>41054</v>
      </c>
      <c r="F23" s="34" t="s">
        <v>40</v>
      </c>
      <c r="G23" s="83" t="s">
        <v>69</v>
      </c>
      <c r="H23" s="89"/>
      <c r="I23" s="9"/>
      <c r="J23" s="9"/>
      <c r="K23" s="9"/>
      <c r="L23" s="9"/>
      <c r="M23" s="9"/>
      <c r="N23" s="9"/>
      <c r="O23" s="9"/>
      <c r="P23" s="9"/>
      <c r="Q23" s="9"/>
      <c r="R23" s="9"/>
      <c r="S23" s="90"/>
    </row>
    <row r="24" spans="1:19" ht="60" x14ac:dyDescent="0.25">
      <c r="A24" s="40" t="s">
        <v>65</v>
      </c>
      <c r="B24" s="33" t="s">
        <v>45</v>
      </c>
      <c r="C24" s="54">
        <v>41047</v>
      </c>
      <c r="D24" s="55">
        <v>10</v>
      </c>
      <c r="E24" s="54">
        <f t="shared" si="1"/>
        <v>41057</v>
      </c>
      <c r="F24" s="34" t="s">
        <v>40</v>
      </c>
      <c r="G24" s="82" t="s">
        <v>70</v>
      </c>
      <c r="H24" s="89"/>
      <c r="I24" s="9"/>
      <c r="J24" s="9"/>
      <c r="K24" s="9"/>
      <c r="L24" s="9"/>
      <c r="M24" s="9"/>
      <c r="N24" s="9"/>
      <c r="O24" s="9"/>
      <c r="P24" s="9"/>
      <c r="Q24" s="9"/>
      <c r="R24" s="9"/>
      <c r="S24" s="90"/>
    </row>
    <row r="25" spans="1:19" ht="46.5" customHeight="1" x14ac:dyDescent="0.25">
      <c r="A25" s="42" t="s">
        <v>66</v>
      </c>
      <c r="B25" s="35" t="s">
        <v>46</v>
      </c>
      <c r="C25" s="56">
        <v>41054</v>
      </c>
      <c r="D25" s="57">
        <v>14</v>
      </c>
      <c r="E25" s="58">
        <f t="shared" si="1"/>
        <v>41068</v>
      </c>
      <c r="F25" s="34" t="s">
        <v>40</v>
      </c>
      <c r="G25" s="83" t="s">
        <v>71</v>
      </c>
      <c r="H25" s="89"/>
      <c r="I25" s="9"/>
      <c r="J25" s="9"/>
      <c r="K25" s="9"/>
      <c r="L25" s="9"/>
      <c r="M25" s="9"/>
      <c r="N25" s="9"/>
      <c r="O25" s="9"/>
      <c r="P25" s="9"/>
      <c r="Q25" s="9"/>
      <c r="R25" s="9"/>
      <c r="S25" s="90"/>
    </row>
    <row r="26" spans="1:19" ht="45" x14ac:dyDescent="0.25">
      <c r="A26" s="40" t="s">
        <v>67</v>
      </c>
      <c r="B26" s="33" t="s">
        <v>49</v>
      </c>
      <c r="C26" s="54">
        <v>41068</v>
      </c>
      <c r="D26" s="55">
        <v>7</v>
      </c>
      <c r="E26" s="54">
        <f t="shared" si="1"/>
        <v>41075</v>
      </c>
      <c r="F26" s="34" t="s">
        <v>40</v>
      </c>
      <c r="G26" s="82" t="s">
        <v>68</v>
      </c>
      <c r="H26" s="89"/>
      <c r="I26" s="9"/>
      <c r="J26" s="9"/>
      <c r="K26" s="9"/>
      <c r="L26" s="9"/>
      <c r="M26" s="9"/>
      <c r="N26" s="9"/>
      <c r="O26" s="9"/>
      <c r="P26" s="9"/>
      <c r="Q26" s="9"/>
      <c r="R26" s="9"/>
      <c r="S26" s="90"/>
    </row>
    <row r="27" spans="1:19" ht="48.75" customHeight="1" x14ac:dyDescent="0.25">
      <c r="A27" s="43">
        <v>8</v>
      </c>
      <c r="B27" s="36" t="s">
        <v>50</v>
      </c>
      <c r="C27" s="59">
        <v>41077</v>
      </c>
      <c r="D27" s="57">
        <v>5</v>
      </c>
      <c r="E27" s="58">
        <f t="shared" si="1"/>
        <v>41082</v>
      </c>
      <c r="F27" s="34" t="s">
        <v>40</v>
      </c>
      <c r="G27" s="85" t="s">
        <v>31</v>
      </c>
      <c r="H27" s="89"/>
      <c r="I27" s="9"/>
      <c r="J27" s="9"/>
      <c r="K27" s="9"/>
      <c r="L27" s="9"/>
      <c r="M27" s="9"/>
      <c r="N27" s="9"/>
      <c r="O27" s="9"/>
      <c r="P27" s="9"/>
      <c r="Q27" s="9"/>
      <c r="R27" s="9"/>
      <c r="S27" s="90"/>
    </row>
    <row r="28" spans="1:19" ht="30" x14ac:dyDescent="0.25">
      <c r="A28" s="40">
        <v>9</v>
      </c>
      <c r="B28" s="33" t="s">
        <v>52</v>
      </c>
      <c r="C28" s="54">
        <v>41077</v>
      </c>
      <c r="D28" s="55">
        <v>106</v>
      </c>
      <c r="E28" s="54">
        <f>C28+D28</f>
        <v>41183</v>
      </c>
      <c r="F28" s="34" t="s">
        <v>40</v>
      </c>
      <c r="G28" s="82" t="s">
        <v>31</v>
      </c>
      <c r="H28" s="89"/>
      <c r="I28" s="9"/>
      <c r="J28" s="9"/>
      <c r="K28" s="9"/>
      <c r="L28" s="9"/>
      <c r="M28" s="9"/>
      <c r="N28" s="9"/>
      <c r="O28" s="9"/>
      <c r="P28" s="9"/>
      <c r="Q28" s="9"/>
      <c r="R28" s="9"/>
      <c r="S28" s="90"/>
    </row>
    <row r="29" spans="1:19" ht="48.75" customHeight="1" x14ac:dyDescent="0.25">
      <c r="A29" s="43">
        <v>10</v>
      </c>
      <c r="B29" s="36" t="s">
        <v>51</v>
      </c>
      <c r="C29" s="59">
        <v>41082</v>
      </c>
      <c r="D29" s="57">
        <v>5</v>
      </c>
      <c r="E29" s="58">
        <f t="shared" si="1"/>
        <v>41087</v>
      </c>
      <c r="F29" s="34" t="s">
        <v>40</v>
      </c>
      <c r="G29" s="85" t="s">
        <v>31</v>
      </c>
      <c r="H29" s="89"/>
      <c r="I29" s="9"/>
      <c r="J29" s="9"/>
      <c r="K29" s="9"/>
      <c r="L29" s="9"/>
      <c r="M29" s="9"/>
      <c r="N29" s="9"/>
      <c r="O29" s="9"/>
      <c r="P29" s="9"/>
      <c r="Q29" s="9"/>
      <c r="R29" s="9"/>
      <c r="S29" s="90"/>
    </row>
    <row r="30" spans="1:19" ht="30" x14ac:dyDescent="0.25">
      <c r="A30" s="40">
        <v>11</v>
      </c>
      <c r="B30" s="33" t="s">
        <v>54</v>
      </c>
      <c r="C30" s="54">
        <v>41087</v>
      </c>
      <c r="D30" s="55">
        <v>10</v>
      </c>
      <c r="E30" s="54">
        <f t="shared" si="1"/>
        <v>41097</v>
      </c>
      <c r="F30" s="34" t="s">
        <v>40</v>
      </c>
      <c r="G30" s="82"/>
      <c r="H30" s="89"/>
      <c r="I30" s="9"/>
      <c r="J30" s="9"/>
      <c r="K30" s="9"/>
      <c r="L30" s="9"/>
      <c r="M30" s="9"/>
      <c r="N30" s="9"/>
      <c r="O30" s="9"/>
      <c r="P30" s="9"/>
      <c r="Q30" s="9"/>
      <c r="R30" s="9"/>
      <c r="S30" s="90"/>
    </row>
    <row r="31" spans="1:19" ht="48.75" customHeight="1" x14ac:dyDescent="0.25">
      <c r="A31" s="43">
        <v>12</v>
      </c>
      <c r="B31" s="36" t="s">
        <v>35</v>
      </c>
      <c r="C31" s="59">
        <v>41183</v>
      </c>
      <c r="D31" s="57">
        <v>10</v>
      </c>
      <c r="E31" s="58">
        <f t="shared" si="1"/>
        <v>41193</v>
      </c>
      <c r="F31" s="34" t="s">
        <v>40</v>
      </c>
      <c r="G31" s="85" t="s">
        <v>31</v>
      </c>
      <c r="H31" s="89"/>
      <c r="I31" s="9"/>
      <c r="J31" s="9"/>
      <c r="K31" s="9"/>
      <c r="L31" s="9"/>
      <c r="M31" s="9"/>
      <c r="N31" s="9"/>
      <c r="O31" s="9"/>
      <c r="P31" s="9"/>
      <c r="Q31" s="9"/>
      <c r="R31" s="9"/>
      <c r="S31" s="90"/>
    </row>
    <row r="32" spans="1:19" ht="30" x14ac:dyDescent="0.25">
      <c r="A32" s="40">
        <v>13</v>
      </c>
      <c r="B32" s="33" t="s">
        <v>36</v>
      </c>
      <c r="C32" s="54">
        <v>41192</v>
      </c>
      <c r="D32" s="55">
        <v>20</v>
      </c>
      <c r="E32" s="54">
        <f t="shared" si="1"/>
        <v>41212</v>
      </c>
      <c r="F32" s="34" t="s">
        <v>40</v>
      </c>
      <c r="G32" s="82" t="s">
        <v>31</v>
      </c>
      <c r="H32" s="89"/>
      <c r="I32" s="9"/>
      <c r="J32" s="9"/>
      <c r="K32" s="9"/>
      <c r="L32" s="9"/>
      <c r="M32" s="9"/>
      <c r="N32" s="9"/>
      <c r="O32" s="9"/>
      <c r="P32" s="9"/>
      <c r="Q32" s="9"/>
      <c r="R32" s="9"/>
      <c r="S32" s="90"/>
    </row>
    <row r="33" spans="1:19" ht="48.75" customHeight="1" x14ac:dyDescent="0.25">
      <c r="A33" s="43">
        <v>14</v>
      </c>
      <c r="B33" s="36" t="s">
        <v>55</v>
      </c>
      <c r="C33" s="59">
        <v>41214</v>
      </c>
      <c r="D33" s="57">
        <v>1</v>
      </c>
      <c r="E33" s="58">
        <f t="shared" si="1"/>
        <v>41215</v>
      </c>
      <c r="F33" s="34" t="s">
        <v>40</v>
      </c>
      <c r="G33" s="85" t="s">
        <v>31</v>
      </c>
      <c r="H33" s="89"/>
      <c r="I33" s="9"/>
      <c r="J33" s="9"/>
      <c r="K33" s="9"/>
      <c r="L33" s="9"/>
      <c r="M33" s="9"/>
      <c r="N33" s="9"/>
      <c r="O33" s="9"/>
      <c r="P33" s="9"/>
      <c r="Q33" s="9"/>
      <c r="R33" s="9"/>
      <c r="S33" s="90"/>
    </row>
    <row r="34" spans="1:19" ht="90" x14ac:dyDescent="0.25">
      <c r="A34" s="40">
        <v>15</v>
      </c>
      <c r="B34" s="33" t="s">
        <v>56</v>
      </c>
      <c r="C34" s="54">
        <v>41214</v>
      </c>
      <c r="D34" s="55">
        <v>30</v>
      </c>
      <c r="E34" s="54">
        <f t="shared" si="1"/>
        <v>41244</v>
      </c>
      <c r="F34" s="34" t="s">
        <v>40</v>
      </c>
      <c r="G34" s="82"/>
      <c r="H34" s="89"/>
      <c r="I34" s="9"/>
      <c r="J34" s="9"/>
      <c r="K34" s="9"/>
      <c r="L34" s="9"/>
      <c r="M34" s="9"/>
      <c r="N34" s="9"/>
      <c r="O34" s="9"/>
      <c r="P34" s="9"/>
      <c r="Q34" s="9"/>
      <c r="R34" s="9"/>
      <c r="S34" s="90"/>
    </row>
    <row r="35" spans="1:19" ht="45" hidden="1" x14ac:dyDescent="0.25">
      <c r="A35" s="44">
        <v>19</v>
      </c>
      <c r="B35" s="37" t="s">
        <v>37</v>
      </c>
      <c r="C35" s="56">
        <v>41320</v>
      </c>
      <c r="D35" s="57"/>
      <c r="E35" s="60">
        <v>41334</v>
      </c>
      <c r="F35" s="34" t="s">
        <v>40</v>
      </c>
      <c r="G35" s="86"/>
      <c r="H35" s="89"/>
      <c r="I35" s="9"/>
      <c r="J35" s="9"/>
      <c r="K35" s="9"/>
      <c r="L35" s="9"/>
      <c r="M35" s="9"/>
      <c r="N35" s="9"/>
      <c r="O35" s="9"/>
      <c r="P35" s="9"/>
      <c r="Q35" s="9"/>
      <c r="R35" s="9"/>
      <c r="S35" s="90"/>
    </row>
    <row r="36" spans="1:19" hidden="1" x14ac:dyDescent="0.25">
      <c r="A36" s="45" t="s">
        <v>15</v>
      </c>
      <c r="B36" s="5" t="s">
        <v>12</v>
      </c>
      <c r="C36" s="61">
        <v>40561</v>
      </c>
      <c r="D36" s="3">
        <v>1</v>
      </c>
      <c r="E36" s="61">
        <f>C36+D36</f>
        <v>40562</v>
      </c>
      <c r="F36" s="4" t="s">
        <v>7</v>
      </c>
      <c r="G36" s="4" t="s">
        <v>8</v>
      </c>
      <c r="H36" s="89"/>
      <c r="I36" s="9"/>
      <c r="J36" s="9"/>
      <c r="K36" s="9"/>
      <c r="L36" s="9"/>
      <c r="M36" s="9"/>
      <c r="N36" s="9"/>
      <c r="O36" s="9"/>
      <c r="P36" s="9"/>
      <c r="Q36" s="9"/>
      <c r="R36" s="9"/>
      <c r="S36" s="90"/>
    </row>
    <row r="37" spans="1:19" hidden="1" x14ac:dyDescent="0.25">
      <c r="A37" s="45" t="s">
        <v>16</v>
      </c>
      <c r="B37" s="5" t="s">
        <v>14</v>
      </c>
      <c r="C37" s="61">
        <f>E36</f>
        <v>40562</v>
      </c>
      <c r="D37" s="3">
        <v>1</v>
      </c>
      <c r="E37" s="61">
        <f>C37+D37</f>
        <v>40563</v>
      </c>
      <c r="F37" s="4" t="s">
        <v>11</v>
      </c>
      <c r="G37" s="4" t="s">
        <v>8</v>
      </c>
      <c r="H37" s="89"/>
      <c r="I37" s="9"/>
      <c r="J37" s="9"/>
      <c r="K37" s="9"/>
      <c r="L37" s="9"/>
      <c r="M37" s="9"/>
      <c r="N37" s="9"/>
      <c r="O37" s="9"/>
      <c r="P37" s="9"/>
      <c r="Q37" s="9"/>
      <c r="R37" s="9"/>
      <c r="S37" s="90"/>
    </row>
    <row r="38" spans="1:19" ht="15.75" hidden="1" thickBot="1" x14ac:dyDescent="0.3">
      <c r="A38" s="46" t="s">
        <v>17</v>
      </c>
      <c r="B38" s="6" t="s">
        <v>13</v>
      </c>
      <c r="C38" s="62">
        <f>E37+35</f>
        <v>40598</v>
      </c>
      <c r="D38" s="7">
        <v>5</v>
      </c>
      <c r="E38" s="62">
        <f>C38+D38</f>
        <v>40603</v>
      </c>
      <c r="F38" s="8" t="s">
        <v>11</v>
      </c>
      <c r="G38" s="8" t="s">
        <v>8</v>
      </c>
      <c r="H38" s="93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94"/>
    </row>
    <row r="39" spans="1:19" ht="15.75" thickBot="1" x14ac:dyDescent="0.3">
      <c r="A39" s="47"/>
      <c r="B39" s="9"/>
      <c r="C39" s="63"/>
      <c r="D39" s="3"/>
      <c r="E39" s="63"/>
      <c r="F39" s="9"/>
      <c r="G39" s="9"/>
      <c r="H39" s="89"/>
      <c r="I39" s="9"/>
      <c r="J39" s="9"/>
      <c r="K39" s="9"/>
      <c r="L39" s="9"/>
      <c r="M39" s="9"/>
      <c r="N39" s="9"/>
      <c r="O39" s="9"/>
      <c r="P39" s="9"/>
      <c r="Q39" s="9"/>
      <c r="R39" s="9"/>
      <c r="S39" s="90"/>
    </row>
    <row r="40" spans="1:19" ht="15.75" thickBot="1" x14ac:dyDescent="0.3">
      <c r="A40" s="48"/>
      <c r="B40" s="31"/>
      <c r="C40" s="48"/>
      <c r="D40" s="32"/>
      <c r="E40" s="48"/>
      <c r="F40" s="31"/>
      <c r="G40" s="31"/>
      <c r="H40" s="89"/>
      <c r="I40" s="9"/>
      <c r="J40" s="9"/>
      <c r="K40" s="9"/>
      <c r="L40" s="9"/>
      <c r="M40" s="9"/>
      <c r="N40" s="9"/>
      <c r="O40" s="9"/>
      <c r="P40" s="9"/>
      <c r="Q40" s="9"/>
      <c r="R40" s="9"/>
      <c r="S40" s="90"/>
    </row>
    <row r="41" spans="1:19" ht="21" x14ac:dyDescent="0.25">
      <c r="A41" s="49"/>
      <c r="B41" s="20"/>
      <c r="C41" s="64"/>
      <c r="D41" s="21"/>
      <c r="E41" s="65" t="s">
        <v>23</v>
      </c>
      <c r="F41" s="22"/>
      <c r="G41" s="22"/>
      <c r="H41" s="88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</row>
    <row r="42" spans="1:19" ht="30" x14ac:dyDescent="0.25">
      <c r="A42" s="107" t="s">
        <v>10</v>
      </c>
      <c r="B42" s="109" t="s">
        <v>18</v>
      </c>
      <c r="C42" s="13" t="s">
        <v>19</v>
      </c>
      <c r="D42" s="13" t="s">
        <v>9</v>
      </c>
      <c r="E42" s="12" t="s">
        <v>2</v>
      </c>
      <c r="F42" s="98" t="s">
        <v>26</v>
      </c>
      <c r="G42" s="100" t="s">
        <v>20</v>
      </c>
      <c r="H42" s="102" t="s">
        <v>27</v>
      </c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4"/>
    </row>
    <row r="43" spans="1:19" ht="30.75" thickBot="1" x14ac:dyDescent="0.3">
      <c r="A43" s="108"/>
      <c r="B43" s="110"/>
      <c r="C43" s="14" t="s">
        <v>5</v>
      </c>
      <c r="D43" s="15" t="s">
        <v>6</v>
      </c>
      <c r="E43" s="14" t="s">
        <v>5</v>
      </c>
      <c r="F43" s="99"/>
      <c r="G43" s="101"/>
      <c r="H43" s="95">
        <v>40544</v>
      </c>
      <c r="I43" s="16">
        <v>40575</v>
      </c>
      <c r="J43" s="16">
        <v>40603</v>
      </c>
      <c r="K43" s="16">
        <v>40634</v>
      </c>
      <c r="L43" s="16">
        <v>40664</v>
      </c>
      <c r="M43" s="16">
        <v>40695</v>
      </c>
      <c r="N43" s="16">
        <v>40725</v>
      </c>
      <c r="O43" s="16">
        <v>40756</v>
      </c>
      <c r="P43" s="16">
        <v>40787</v>
      </c>
      <c r="Q43" s="16">
        <v>40817</v>
      </c>
      <c r="R43" s="16">
        <v>40848</v>
      </c>
      <c r="S43" s="24">
        <v>40878</v>
      </c>
    </row>
    <row r="44" spans="1:19" ht="45" x14ac:dyDescent="0.25">
      <c r="A44" s="50">
        <v>11</v>
      </c>
      <c r="B44" s="5" t="s">
        <v>58</v>
      </c>
      <c r="C44" s="68">
        <f>C30</f>
        <v>41087</v>
      </c>
      <c r="D44" s="3">
        <f>D30</f>
        <v>10</v>
      </c>
      <c r="E44" s="68">
        <f>E30</f>
        <v>41097</v>
      </c>
      <c r="F44" s="67" t="s">
        <v>39</v>
      </c>
      <c r="G44" s="87">
        <v>154600</v>
      </c>
      <c r="H44" s="96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70"/>
    </row>
    <row r="45" spans="1:19" ht="15.75" thickBot="1" x14ac:dyDescent="0.3">
      <c r="A45" s="79"/>
      <c r="B45" s="79"/>
      <c r="C45" s="79"/>
      <c r="D45" s="79"/>
      <c r="E45" s="79"/>
      <c r="F45" s="79"/>
      <c r="G45" s="79"/>
      <c r="H45" s="96"/>
      <c r="I45" s="69"/>
      <c r="J45" s="69"/>
      <c r="K45" s="69"/>
      <c r="L45" s="69"/>
      <c r="M45" s="69">
        <v>154600</v>
      </c>
      <c r="N45" s="69"/>
      <c r="O45" s="69"/>
      <c r="P45" s="69"/>
      <c r="Q45" s="69"/>
      <c r="R45" s="69"/>
      <c r="S45" s="70"/>
    </row>
    <row r="46" spans="1:19" s="79" customFormat="1" ht="34.5" customHeight="1" thickBot="1" x14ac:dyDescent="0.4">
      <c r="A46" s="72"/>
      <c r="B46" s="73" t="s">
        <v>21</v>
      </c>
      <c r="C46" s="74"/>
      <c r="D46" s="75"/>
      <c r="E46" s="74"/>
      <c r="F46" s="76"/>
      <c r="G46" s="77">
        <f>G44</f>
        <v>154600</v>
      </c>
      <c r="H46" s="97">
        <f>SUM(H44:H45)</f>
        <v>0</v>
      </c>
      <c r="I46" s="71">
        <f t="shared" ref="I46:S46" si="2">SUM(I44:I45)</f>
        <v>0</v>
      </c>
      <c r="J46" s="71">
        <f t="shared" si="2"/>
        <v>0</v>
      </c>
      <c r="K46" s="71">
        <f t="shared" si="2"/>
        <v>0</v>
      </c>
      <c r="L46" s="71">
        <f t="shared" si="2"/>
        <v>0</v>
      </c>
      <c r="M46" s="71">
        <f t="shared" si="2"/>
        <v>154600</v>
      </c>
      <c r="N46" s="71">
        <f t="shared" si="2"/>
        <v>0</v>
      </c>
      <c r="O46" s="71">
        <f t="shared" si="2"/>
        <v>0</v>
      </c>
      <c r="P46" s="71">
        <f t="shared" si="2"/>
        <v>0</v>
      </c>
      <c r="Q46" s="71">
        <f t="shared" si="2"/>
        <v>0</v>
      </c>
      <c r="R46" s="71">
        <f t="shared" si="2"/>
        <v>0</v>
      </c>
      <c r="S46" s="78">
        <f t="shared" si="2"/>
        <v>0</v>
      </c>
    </row>
  </sheetData>
  <mergeCells count="10">
    <mergeCell ref="O1:S1"/>
    <mergeCell ref="O2:S4"/>
    <mergeCell ref="F42:F43"/>
    <mergeCell ref="G42:G43"/>
    <mergeCell ref="H42:S42"/>
    <mergeCell ref="A10:A11"/>
    <mergeCell ref="F10:G10"/>
    <mergeCell ref="B10:B11"/>
    <mergeCell ref="A42:A43"/>
    <mergeCell ref="B42:B43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38" fitToWidth="0" orientation="landscape" horizontalDpi="4294967293" r:id="rId1"/>
  <headerFooter>
    <oddHeader>&amp;L&amp;"-,полужирный"&amp;16&amp;K03-019Календарный план-график работ проекта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338B4A64EF1A441BE04F839FDEC8B4F" ma:contentTypeVersion="3" ma:contentTypeDescription="Создание документа." ma:contentTypeScope="" ma:versionID="ca588e81519cc01afd1372562ef1d372">
  <xsd:schema xmlns:xsd="http://www.w3.org/2001/XMLSchema" xmlns:xs="http://www.w3.org/2001/XMLSchema" xmlns:p="http://schemas.microsoft.com/office/2006/metadata/properties" xmlns:ns1="http://schemas.microsoft.com/sharepoint/v3" xmlns:ns2="fd7b3247-f135-4469-8816-c621adb9e97c" targetNamespace="http://schemas.microsoft.com/office/2006/metadata/properties" ma:root="true" ma:fieldsID="d8e45bf06c3120d6751b71dc50316751" ns1:_="" ns2:_="">
    <xsd:import namespace="http://schemas.microsoft.com/sharepoint/v3"/>
    <xsd:import namespace="fd7b3247-f135-4469-8816-c621adb9e9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x041e__x043f__x0438__x0441__x0430__x043d__x0438__x0435_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3247-f135-4469-8816-c621adb9e97c" elementFormDefault="qualified">
    <xsd:import namespace="http://schemas.microsoft.com/office/2006/documentManagement/types"/>
    <xsd:import namespace="http://schemas.microsoft.com/office/infopath/2007/PartnerControls"/>
    <xsd:element name="_x041e__x043f__x0438__x0441__x0430__x043d__x0438__x0435_" ma:index="10" ma:displayName="Описание" ma:internalName="_x041e__x043f__x0438__x0441__x0430__x043d__x0438__x0435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e__x043f__x0438__x0441__x0430__x043d__x0438__x0435_ xmlns="fd7b3247-f135-4469-8816-c621adb9e97c">План-график замены и модернизации лифтов</_x041e__x043f__x0438__x0441__x0430__x043d__x0438__x0435_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F44799-6548-43F6-98F1-E44FE7AD3D56}"/>
</file>

<file path=customXml/itemProps2.xml><?xml version="1.0" encoding="utf-8"?>
<ds:datastoreItem xmlns:ds="http://schemas.openxmlformats.org/officeDocument/2006/customXml" ds:itemID="{E7CAB865-50F0-4C5E-B0D9-66FB86319AFB}"/>
</file>

<file path=customXml/itemProps3.xml><?xml version="1.0" encoding="utf-8"?>
<ds:datastoreItem xmlns:ds="http://schemas.openxmlformats.org/officeDocument/2006/customXml" ds:itemID="{5493AF62-A771-435B-A8EA-72D3A1EE4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user</cp:lastModifiedBy>
  <cp:lastPrinted>2012-04-12T03:01:17Z</cp:lastPrinted>
  <dcterms:created xsi:type="dcterms:W3CDTF">2011-04-05T04:30:01Z</dcterms:created>
  <dcterms:modified xsi:type="dcterms:W3CDTF">2012-04-12T03:01:20Z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0x0101005338B4A64EF1A441BE04F839FDEC8B4F</vt:lpwstr>
  </property>
</Properties>
</file>